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isicas Juridicas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F17" i="1"/>
  <c r="F15" i="1"/>
  <c r="F13" i="1"/>
  <c r="F11" i="1"/>
  <c r="F9" i="1"/>
  <c r="F7" i="1"/>
  <c r="F19" i="1" s="1"/>
  <c r="G15" i="1" l="1"/>
  <c r="G11" i="1"/>
  <c r="G7" i="1"/>
  <c r="G17" i="1"/>
  <c r="G13" i="1"/>
  <c r="G9" i="1"/>
  <c r="G19" i="1" l="1"/>
</calcChain>
</file>

<file path=xl/sharedStrings.xml><?xml version="1.0" encoding="utf-8"?>
<sst xmlns="http://schemas.openxmlformats.org/spreadsheetml/2006/main" count="15" uniqueCount="14">
  <si>
    <t xml:space="preserve">DIRECCIÓN REGISTRO Y CONTROL DE ARMAS </t>
  </si>
  <si>
    <t>CANTIDAD ARMAS DE FUEGO REGISTRADAS POR TIPO DE PROPIETARIO</t>
  </si>
  <si>
    <t>AL 31 DE MARZO 2018</t>
  </si>
  <si>
    <t>TIPO DE ARMA</t>
  </si>
  <si>
    <t>PERSONA 
FÍSICA</t>
  </si>
  <si>
    <t>PERSONA
JURÍDICA</t>
  </si>
  <si>
    <t>TOTAL</t>
  </si>
  <si>
    <t>%</t>
  </si>
  <si>
    <t>ESCOPETA</t>
  </si>
  <si>
    <t>PISTOLA</t>
  </si>
  <si>
    <t>REVOLVER</t>
  </si>
  <si>
    <t>RIFLE</t>
  </si>
  <si>
    <t>FUSIL</t>
  </si>
  <si>
    <t>AMETRELLADORA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</si>
</sst>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1"/>
      <name val="Nyala"/>
    </font>
    <font>
      <b/>
      <sz val="20"/>
      <color rgb="FFFF0000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b/>
      <sz val="16"/>
      <name val="Nyala"/>
    </font>
    <font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right" vertical="center" wrapText="1" indent="3"/>
    </xf>
    <xf numFmtId="3" fontId="11" fillId="0" borderId="3" xfId="0" applyNumberFormat="1" applyFont="1" applyBorder="1" applyAlignment="1">
      <alignment horizontal="right" vertical="center" wrapText="1" indent="3"/>
    </xf>
    <xf numFmtId="10" fontId="12" fillId="0" borderId="3" xfId="1" applyNumberFormat="1" applyFont="1" applyBorder="1" applyAlignment="1">
      <alignment horizontal="right" vertical="center" wrapText="1" indent="2"/>
    </xf>
    <xf numFmtId="0" fontId="9" fillId="0" borderId="5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 wrapText="1" indent="3"/>
    </xf>
    <xf numFmtId="3" fontId="11" fillId="0" borderId="5" xfId="0" applyNumberFormat="1" applyFont="1" applyBorder="1" applyAlignment="1">
      <alignment horizontal="right" vertical="center" wrapText="1" indent="3"/>
    </xf>
    <xf numFmtId="10" fontId="12" fillId="0" borderId="5" xfId="1" applyNumberFormat="1" applyFont="1" applyBorder="1" applyAlignment="1">
      <alignment horizontal="right" vertical="center" wrapText="1" indent="2"/>
    </xf>
    <xf numFmtId="164" fontId="12" fillId="0" borderId="3" xfId="1" applyNumberFormat="1" applyFont="1" applyBorder="1" applyAlignment="1">
      <alignment horizontal="right" vertical="center" wrapText="1" indent="2"/>
    </xf>
    <xf numFmtId="164" fontId="12" fillId="0" borderId="5" xfId="1" applyNumberFormat="1" applyFont="1" applyBorder="1" applyAlignment="1">
      <alignment horizontal="right" vertical="center" wrapText="1" indent="2"/>
    </xf>
    <xf numFmtId="0" fontId="10" fillId="3" borderId="1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right" vertical="center" wrapText="1" indent="3"/>
    </xf>
    <xf numFmtId="9" fontId="11" fillId="3" borderId="4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 de Propietario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Enero-Marzo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Persona Física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0563952744103235E-3"/>
                  <c:y val="-1.12666135420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63952744102801E-3"/>
                  <c:y val="-1.12666135420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67561792320124E-3"/>
                  <c:y val="-7.9529388368030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6934411339258483E-3"/>
                  <c:y val="-1.22605393575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ES" sz="1400" b="1" i="0" u="none" strike="noStrike" kern="1200" spc="0" baseline="0">
                    <a:solidFill>
                      <a:sysClr val="windowText" lastClr="000000"/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'Fisicas Juridicas'!$C$7:$C$18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'Fisicas Juridicas'!$D$7:$D$18</c:f>
              <c:numCache>
                <c:formatCode>#,##0</c:formatCode>
                <c:ptCount val="12"/>
                <c:pt idx="0">
                  <c:v>47946</c:v>
                </c:pt>
                <c:pt idx="2">
                  <c:v>140238</c:v>
                </c:pt>
                <c:pt idx="4">
                  <c:v>17257</c:v>
                </c:pt>
                <c:pt idx="6">
                  <c:v>1005</c:v>
                </c:pt>
                <c:pt idx="8">
                  <c:v>4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v>Persona Jurídica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106500474887081E-2"/>
                  <c:y val="-1.433185757299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460897823996269E-2"/>
                  <c:y val="-8.6984099489003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854293950186514E-2"/>
                  <c:y val="-1.1427377816723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157326620506224E-2"/>
                  <c:y val="-9.1953964428912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5831877922508439E-2"/>
                  <c:y val="9.7053743829061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590975469453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ES" sz="1400" b="1" i="0" u="none" strike="noStrike" kern="1200" spc="0" baseline="0">
                    <a:solidFill>
                      <a:sysClr val="windowText" lastClr="000000"/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'Fisicas Juridicas'!$C$7:$C$18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'Fisicas Juridicas'!$E$7:$E$18</c:f>
              <c:numCache>
                <c:formatCode>#,##0</c:formatCode>
                <c:ptCount val="12"/>
                <c:pt idx="0">
                  <c:v>18186</c:v>
                </c:pt>
                <c:pt idx="2">
                  <c:v>5027</c:v>
                </c:pt>
                <c:pt idx="4">
                  <c:v>5250</c:v>
                </c:pt>
                <c:pt idx="6">
                  <c:v>117</c:v>
                </c:pt>
                <c:pt idx="8">
                  <c:v>6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27456"/>
        <c:axId val="124540544"/>
        <c:axId val="0"/>
      </c:bar3DChart>
      <c:catAx>
        <c:axId val="1246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60000" spcFirstLastPara="1" vertOverflow="ellipsis" wrap="square" anchor="ctr" anchorCtr="1"/>
          <a:lstStyle/>
          <a:p>
            <a:pPr algn="ctr" rtl="0">
              <a:defRPr lang="es-ES" sz="11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24540544"/>
        <c:crosses val="autoZero"/>
        <c:auto val="1"/>
        <c:lblAlgn val="ctr"/>
        <c:lblOffset val="100"/>
        <c:noMultiLvlLbl val="0"/>
      </c:catAx>
      <c:valAx>
        <c:axId val="12454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462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por Tipo de Propietario</a:t>
            </a:r>
          </a:p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Enero-Marzo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09603561388285E-2"/>
          <c:y val="0.22271794883580423"/>
          <c:w val="0.93178078016876997"/>
          <c:h val="0.641446149611211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ES" sz="1800" b="1" i="0" u="none" strike="noStrike" kern="1200" spc="0" baseline="0">
                    <a:solidFill>
                      <a:sysClr val="windowText" lastClr="000000"/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'Fisicas Juridicas'!$D$6:$E$6</c:f>
              <c:strCache>
                <c:ptCount val="2"/>
                <c:pt idx="0">
                  <c:v>PERSONA 
FÍSICA</c:v>
                </c:pt>
                <c:pt idx="1">
                  <c:v>PERSONA
JURÍDICA</c:v>
                </c:pt>
              </c:strCache>
            </c:strRef>
          </c:cat>
          <c:val>
            <c:numRef>
              <c:f>'Fisicas Juridicas'!$D$19:$E$19</c:f>
              <c:numCache>
                <c:formatCode>#,##0</c:formatCode>
                <c:ptCount val="2"/>
                <c:pt idx="0">
                  <c:v>206456</c:v>
                </c:pt>
                <c:pt idx="1">
                  <c:v>28588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algn="ctr" rtl="0">
            <a:defRPr lang="es-ES" sz="13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19</xdr:row>
      <xdr:rowOff>219075</xdr:rowOff>
    </xdr:from>
    <xdr:to>
      <xdr:col>4</xdr:col>
      <xdr:colOff>1514475</xdr:colOff>
      <xdr:row>39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1638300</xdr:colOff>
      <xdr:row>19</xdr:row>
      <xdr:rowOff>238125</xdr:rowOff>
    </xdr:from>
    <xdr:to>
      <xdr:col>9</xdr:col>
      <xdr:colOff>628650</xdr:colOff>
      <xdr:row>39</xdr:row>
      <xdr:rowOff>190500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Direccion-Armas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Armas R"/>
      <sheetName val="Por Tipo y Género"/>
      <sheetName val="Fisicas Juridicas"/>
      <sheetName val="Por Trámite"/>
      <sheetName val="Armas Marcadas"/>
      <sheetName val="Incautadas"/>
      <sheetName val="En el Deposito"/>
    </sheetNames>
    <sheetDataSet>
      <sheetData sheetId="0"/>
      <sheetData sheetId="1"/>
      <sheetData sheetId="2">
        <row r="6">
          <cell r="D6" t="str">
            <v>PERSONA 
FÍSICA</v>
          </cell>
          <cell r="E6" t="str">
            <v>PERSONA
JURÍDICA</v>
          </cell>
        </row>
        <row r="7">
          <cell r="C7" t="str">
            <v>ESCOPETA</v>
          </cell>
          <cell r="D7">
            <v>47946</v>
          </cell>
          <cell r="E7">
            <v>18186</v>
          </cell>
        </row>
        <row r="9">
          <cell r="C9" t="str">
            <v>PISTOLA</v>
          </cell>
          <cell r="D9">
            <v>140238</v>
          </cell>
          <cell r="E9">
            <v>5027</v>
          </cell>
        </row>
        <row r="11">
          <cell r="C11" t="str">
            <v>REVOLVER</v>
          </cell>
          <cell r="D11">
            <v>17257</v>
          </cell>
          <cell r="E11">
            <v>5250</v>
          </cell>
        </row>
        <row r="13">
          <cell r="C13" t="str">
            <v>RIFLE</v>
          </cell>
          <cell r="D13">
            <v>1005</v>
          </cell>
          <cell r="E13">
            <v>117</v>
          </cell>
        </row>
        <row r="15">
          <cell r="C15" t="str">
            <v>FUSIL</v>
          </cell>
          <cell r="D15">
            <v>4</v>
          </cell>
          <cell r="E15">
            <v>6</v>
          </cell>
        </row>
        <row r="17">
          <cell r="C17" t="str">
            <v>AMETRELLADORA</v>
          </cell>
          <cell r="D17">
            <v>6</v>
          </cell>
          <cell r="E17">
            <v>2</v>
          </cell>
        </row>
        <row r="19">
          <cell r="D19">
            <v>206456</v>
          </cell>
          <cell r="E19">
            <v>28588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view="pageLayout" zoomScale="70" zoomScaleNormal="80" zoomScalePageLayoutView="70" workbookViewId="0">
      <selection activeCell="C3" sqref="C3:G3"/>
    </sheetView>
  </sheetViews>
  <sheetFormatPr baseColWidth="10" defaultRowHeight="15" x14ac:dyDescent="0.2"/>
  <cols>
    <col min="1" max="1" width="18.7109375" style="1" customWidth="1"/>
    <col min="2" max="2" width="9.7109375" style="1" customWidth="1"/>
    <col min="3" max="3" width="36.140625" style="1" customWidth="1"/>
    <col min="4" max="5" width="23.7109375" style="1" customWidth="1"/>
    <col min="6" max="6" width="26.28515625" style="1" customWidth="1"/>
    <col min="7" max="7" width="20.5703125" style="1" customWidth="1"/>
    <col min="8" max="8" width="9" style="1" customWidth="1"/>
    <col min="9" max="16384" width="11.42578125" style="1"/>
  </cols>
  <sheetData>
    <row r="1" spans="1:9" ht="36.75" customHeight="1" x14ac:dyDescent="0.4">
      <c r="C1" s="2" t="s">
        <v>0</v>
      </c>
      <c r="D1" s="2"/>
      <c r="E1" s="2"/>
      <c r="F1" s="2"/>
      <c r="G1" s="2"/>
    </row>
    <row r="2" spans="1:9" ht="8.25" customHeight="1" x14ac:dyDescent="0.2"/>
    <row r="3" spans="1:9" ht="27" customHeight="1" x14ac:dyDescent="0.35">
      <c r="B3" s="3"/>
      <c r="C3" s="4" t="s">
        <v>1</v>
      </c>
      <c r="D3" s="4"/>
      <c r="E3" s="4"/>
      <c r="F3" s="4"/>
      <c r="G3" s="4"/>
      <c r="H3" s="3"/>
      <c r="I3" s="3"/>
    </row>
    <row r="4" spans="1:9" ht="26.25" customHeight="1" x14ac:dyDescent="0.35">
      <c r="B4" s="5"/>
      <c r="C4" s="6" t="s">
        <v>2</v>
      </c>
      <c r="D4" s="6"/>
      <c r="E4" s="6"/>
      <c r="F4" s="6"/>
      <c r="G4" s="6"/>
      <c r="H4" s="5"/>
      <c r="I4" s="5"/>
    </row>
    <row r="5" spans="1:9" ht="15" customHeight="1" x14ac:dyDescent="0.4">
      <c r="A5" s="7"/>
      <c r="B5" s="8"/>
      <c r="C5" s="8"/>
      <c r="D5" s="8"/>
      <c r="E5" s="8"/>
      <c r="F5" s="8"/>
      <c r="G5" s="8"/>
      <c r="H5" s="8"/>
      <c r="I5" s="9"/>
    </row>
    <row r="6" spans="1:9" s="10" customFormat="1" ht="59.25" customHeight="1" x14ac:dyDescent="0.2">
      <c r="C6" s="11" t="s">
        <v>3</v>
      </c>
      <c r="D6" s="12" t="s">
        <v>4</v>
      </c>
      <c r="E6" s="13" t="s">
        <v>5</v>
      </c>
      <c r="F6" s="13" t="s">
        <v>6</v>
      </c>
      <c r="G6" s="14" t="s">
        <v>7</v>
      </c>
    </row>
    <row r="7" spans="1:9" s="10" customFormat="1" ht="18" customHeight="1" x14ac:dyDescent="0.2">
      <c r="C7" s="15" t="s">
        <v>8</v>
      </c>
      <c r="D7" s="16">
        <v>47946</v>
      </c>
      <c r="E7" s="16">
        <v>18186</v>
      </c>
      <c r="F7" s="17">
        <f>SUM(D7:E8)</f>
        <v>66132</v>
      </c>
      <c r="G7" s="18">
        <f>F7/F19</f>
        <v>0.28136008577117477</v>
      </c>
    </row>
    <row r="8" spans="1:9" s="10" customFormat="1" ht="18" customHeight="1" x14ac:dyDescent="0.2">
      <c r="C8" s="19"/>
      <c r="D8" s="20"/>
      <c r="E8" s="20"/>
      <c r="F8" s="21"/>
      <c r="G8" s="22"/>
    </row>
    <row r="9" spans="1:9" s="10" customFormat="1" ht="18" customHeight="1" x14ac:dyDescent="0.2">
      <c r="C9" s="15" t="s">
        <v>9</v>
      </c>
      <c r="D9" s="16">
        <v>140238</v>
      </c>
      <c r="E9" s="16">
        <v>5027</v>
      </c>
      <c r="F9" s="17">
        <f>SUM(D9:E10)</f>
        <v>145265</v>
      </c>
      <c r="G9" s="18">
        <f>F9/F19</f>
        <v>0.61803321931212885</v>
      </c>
    </row>
    <row r="10" spans="1:9" s="10" customFormat="1" ht="18" customHeight="1" x14ac:dyDescent="0.2">
      <c r="C10" s="19"/>
      <c r="D10" s="20"/>
      <c r="E10" s="20"/>
      <c r="F10" s="21"/>
      <c r="G10" s="22"/>
    </row>
    <row r="11" spans="1:9" s="10" customFormat="1" ht="18" customHeight="1" x14ac:dyDescent="0.2">
      <c r="C11" s="15" t="s">
        <v>10</v>
      </c>
      <c r="D11" s="16">
        <v>17257</v>
      </c>
      <c r="E11" s="16">
        <v>5250</v>
      </c>
      <c r="F11" s="17">
        <f>SUM(D11:E12)</f>
        <v>22507</v>
      </c>
      <c r="G11" s="18">
        <f>F11/F19</f>
        <v>9.5756539201170845E-2</v>
      </c>
    </row>
    <row r="12" spans="1:9" s="10" customFormat="1" ht="18" customHeight="1" x14ac:dyDescent="0.2">
      <c r="C12" s="19"/>
      <c r="D12" s="20"/>
      <c r="E12" s="20"/>
      <c r="F12" s="21"/>
      <c r="G12" s="22"/>
    </row>
    <row r="13" spans="1:9" s="10" customFormat="1" ht="18" customHeight="1" x14ac:dyDescent="0.2">
      <c r="C13" s="15" t="s">
        <v>11</v>
      </c>
      <c r="D13" s="16">
        <v>1005</v>
      </c>
      <c r="E13" s="16">
        <v>117</v>
      </c>
      <c r="F13" s="17">
        <f>SUM(D13:E14)</f>
        <v>1122</v>
      </c>
      <c r="G13" s="18">
        <f>F13/F19</f>
        <v>4.7735743094909893E-3</v>
      </c>
    </row>
    <row r="14" spans="1:9" s="10" customFormat="1" ht="18" customHeight="1" x14ac:dyDescent="0.2">
      <c r="C14" s="19"/>
      <c r="D14" s="20"/>
      <c r="E14" s="20"/>
      <c r="F14" s="21"/>
      <c r="G14" s="22"/>
    </row>
    <row r="15" spans="1:9" s="10" customFormat="1" ht="18" customHeight="1" x14ac:dyDescent="0.2">
      <c r="C15" s="15" t="s">
        <v>12</v>
      </c>
      <c r="D15" s="16">
        <v>4</v>
      </c>
      <c r="E15" s="16">
        <v>6</v>
      </c>
      <c r="F15" s="17">
        <f>SUM(D15:E16)</f>
        <v>10</v>
      </c>
      <c r="G15" s="23">
        <f>F15/F19</f>
        <v>4.2545225574785996E-5</v>
      </c>
    </row>
    <row r="16" spans="1:9" s="10" customFormat="1" ht="18" customHeight="1" x14ac:dyDescent="0.2">
      <c r="C16" s="19"/>
      <c r="D16" s="20"/>
      <c r="E16" s="20"/>
      <c r="F16" s="21"/>
      <c r="G16" s="24"/>
    </row>
    <row r="17" spans="1:11" s="10" customFormat="1" ht="18" customHeight="1" x14ac:dyDescent="0.2">
      <c r="C17" s="15" t="s">
        <v>13</v>
      </c>
      <c r="D17" s="16">
        <v>6</v>
      </c>
      <c r="E17" s="16">
        <v>2</v>
      </c>
      <c r="F17" s="17">
        <f>SUM(D17:E18)</f>
        <v>8</v>
      </c>
      <c r="G17" s="23">
        <f>F17/F19</f>
        <v>3.40361804598288E-5</v>
      </c>
    </row>
    <row r="18" spans="1:11" s="10" customFormat="1" ht="18" customHeight="1" x14ac:dyDescent="0.2">
      <c r="C18" s="19"/>
      <c r="D18" s="20"/>
      <c r="E18" s="20"/>
      <c r="F18" s="21"/>
      <c r="G18" s="24"/>
    </row>
    <row r="19" spans="1:11" s="10" customFormat="1" ht="37.5" customHeight="1" x14ac:dyDescent="0.2">
      <c r="C19" s="25" t="s">
        <v>6</v>
      </c>
      <c r="D19" s="26">
        <f>SUM(D7:D18)</f>
        <v>206456</v>
      </c>
      <c r="E19" s="26">
        <f>SUM(E7:E18)</f>
        <v>28588</v>
      </c>
      <c r="F19" s="26">
        <f>SUM(F7:F18)</f>
        <v>235044</v>
      </c>
      <c r="G19" s="27">
        <f>SUM(G7:G18)</f>
        <v>1</v>
      </c>
    </row>
    <row r="20" spans="1:11" s="28" customFormat="1" ht="33.75" customHeight="1" x14ac:dyDescent="0.2">
      <c r="B20" s="29"/>
      <c r="G20" s="30"/>
    </row>
    <row r="21" spans="1:11" ht="10.5" customHeight="1" x14ac:dyDescent="0.2">
      <c r="B21" s="31"/>
      <c r="C21" s="31"/>
      <c r="D21" s="31"/>
      <c r="E21" s="31"/>
      <c r="F21" s="31"/>
      <c r="G21" s="31"/>
      <c r="H21" s="31"/>
    </row>
    <row r="22" spans="1:11" ht="15" customHeight="1" x14ac:dyDescent="0.2">
      <c r="B22" s="31"/>
      <c r="C22" s="31"/>
      <c r="D22" s="31"/>
      <c r="E22" s="31"/>
      <c r="F22" s="31"/>
      <c r="G22" s="31"/>
      <c r="H22" s="31"/>
    </row>
    <row r="31" spans="1:11" ht="13.5" customHeight="1" x14ac:dyDescent="0.4">
      <c r="A31" s="32"/>
      <c r="B31" s="8"/>
      <c r="C31" s="8"/>
      <c r="D31" s="8"/>
      <c r="E31" s="8"/>
      <c r="F31" s="8"/>
      <c r="G31" s="8"/>
      <c r="H31" s="8"/>
      <c r="I31" s="32"/>
      <c r="J31" s="32"/>
      <c r="K31" s="32"/>
    </row>
    <row r="32" spans="1:11" ht="13.5" customHeight="1" x14ac:dyDescent="0.4">
      <c r="A32" s="32"/>
      <c r="B32" s="8"/>
      <c r="C32" s="8"/>
      <c r="D32" s="8"/>
      <c r="E32" s="8"/>
      <c r="F32" s="8"/>
      <c r="G32" s="8"/>
      <c r="H32" s="8"/>
      <c r="I32" s="32"/>
      <c r="J32" s="32"/>
      <c r="K32" s="32"/>
    </row>
    <row r="33" spans="2:8" ht="15" customHeight="1" x14ac:dyDescent="0.4">
      <c r="B33" s="8"/>
      <c r="C33" s="8"/>
      <c r="D33" s="8"/>
      <c r="E33" s="8"/>
      <c r="F33" s="8"/>
      <c r="G33" s="8"/>
      <c r="H33" s="8"/>
    </row>
    <row r="34" spans="2:8" ht="15" customHeight="1" x14ac:dyDescent="0.4">
      <c r="B34" s="8"/>
      <c r="C34" s="8"/>
      <c r="D34" s="8"/>
      <c r="E34" s="8"/>
      <c r="F34" s="8"/>
      <c r="G34" s="8"/>
      <c r="H34" s="8"/>
    </row>
    <row r="38" spans="2:8" x14ac:dyDescent="0.2">
      <c r="C38" s="33"/>
      <c r="D38" s="33"/>
      <c r="E38" s="33"/>
      <c r="F38" s="33"/>
      <c r="G38" s="33"/>
    </row>
    <row r="40" spans="2:8" x14ac:dyDescent="0.2">
      <c r="C40" s="33"/>
      <c r="D40" s="33"/>
      <c r="E40" s="33"/>
      <c r="F40" s="33"/>
      <c r="G40" s="33"/>
    </row>
    <row r="41" spans="2:8" ht="15" customHeight="1" x14ac:dyDescent="0.2">
      <c r="B41" s="34"/>
      <c r="C41" s="34"/>
      <c r="D41" s="34"/>
      <c r="E41" s="34"/>
      <c r="F41" s="34"/>
      <c r="G41" s="34"/>
      <c r="H41" s="34"/>
    </row>
    <row r="42" spans="2:8" ht="5.25" customHeight="1" x14ac:dyDescent="0.2"/>
    <row r="43" spans="2:8" ht="14.25" customHeight="1" x14ac:dyDescent="0.2"/>
    <row r="44" spans="2:8" ht="11.25" customHeight="1" x14ac:dyDescent="0.2">
      <c r="D44" s="35"/>
      <c r="E44" s="35"/>
      <c r="F44" s="35"/>
    </row>
    <row r="45" spans="2:8" ht="11.25" customHeight="1" x14ac:dyDescent="0.2"/>
    <row r="46" spans="2:8" ht="11.25" customHeight="1" x14ac:dyDescent="0.2"/>
    <row r="47" spans="2:8" ht="11.25" customHeight="1" x14ac:dyDescent="0.2"/>
    <row r="48" spans="2:8" ht="11.25" customHeight="1" x14ac:dyDescent="0.2"/>
    <row r="49" spans="2:9" ht="11.25" customHeight="1" x14ac:dyDescent="0.2"/>
    <row r="50" spans="2:9" ht="11.25" customHeight="1" x14ac:dyDescent="0.2"/>
    <row r="51" spans="2:9" ht="11.25" customHeight="1" x14ac:dyDescent="0.2"/>
    <row r="52" spans="2:9" ht="11.25" customHeight="1" x14ac:dyDescent="0.2"/>
    <row r="53" spans="2:9" ht="11.25" customHeight="1" x14ac:dyDescent="0.2"/>
    <row r="54" spans="2:9" ht="11.25" customHeight="1" x14ac:dyDescent="0.2"/>
    <row r="55" spans="2:9" ht="11.25" customHeight="1" x14ac:dyDescent="0.2"/>
    <row r="56" spans="2:9" ht="11.25" customHeight="1" x14ac:dyDescent="0.2"/>
    <row r="57" spans="2:9" ht="11.25" customHeight="1" x14ac:dyDescent="0.2"/>
    <row r="58" spans="2:9" ht="25.5" customHeight="1" x14ac:dyDescent="0.3">
      <c r="B58" s="36"/>
      <c r="C58" s="36"/>
      <c r="D58" s="36"/>
      <c r="E58" s="36"/>
      <c r="F58" s="36"/>
      <c r="G58" s="36"/>
      <c r="H58" s="36"/>
      <c r="I58" s="37"/>
    </row>
  </sheetData>
  <mergeCells count="37">
    <mergeCell ref="C40:G40"/>
    <mergeCell ref="B41:H41"/>
    <mergeCell ref="B58:H58"/>
    <mergeCell ref="C17:C18"/>
    <mergeCell ref="D17:D18"/>
    <mergeCell ref="E17:E18"/>
    <mergeCell ref="F17:F18"/>
    <mergeCell ref="G17:G18"/>
    <mergeCell ref="C38:G38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G11:G12"/>
    <mergeCell ref="C1:G1"/>
    <mergeCell ref="C3:G3"/>
    <mergeCell ref="C4:G4"/>
    <mergeCell ref="C7:C8"/>
    <mergeCell ref="D7:D8"/>
    <mergeCell ref="E7:E8"/>
    <mergeCell ref="F7:F8"/>
    <mergeCell ref="G7:G8"/>
  </mergeCells>
  <printOptions horizontalCentered="1"/>
  <pageMargins left="0.24" right="0.17" top="0.73" bottom="0.63" header="0.48" footer="0.37"/>
  <pageSetup scale="70" orientation="landscape" r:id="rId1"/>
  <headerFooter alignWithMargins="0">
    <oddHeader>&amp;L&amp;"Nyala,Negrita"&amp;16&amp;K04-016MINISTERIO DE INTERIOR Y POLICIA&amp;R&amp;"Nyala,Negrita"&amp;18&amp;K04-016AÑO  2018</oddHeader>
    <oddFooter>&amp;C&amp;"Nyala,Negrita"&amp;12&amp;K03-021Dirección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Fisicas Juridicas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2018-09-21T03:20:48Z</dcterms:created>
  <dcterms:modified xsi:type="dcterms:W3CDTF">2018-09-21T03:20:52Z</dcterms:modified>
</cp:coreProperties>
</file>